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Tinnitus Handicap (4)" sheetId="1" r:id="rId1"/>
    <sheet name="remark (4)" sheetId="2" r:id="rId2"/>
  </sheets>
  <definedNames>
    <definedName name="score1">'Iowa Tinnitus Handicap (4)'!$I$12</definedName>
    <definedName name="score10">'Iowa Tinnitus Handicap (4)'!$I$10</definedName>
    <definedName name="score11">'Iowa Tinnitus Handicap (4)'!$I$27</definedName>
    <definedName name="score12">'Iowa Tinnitus Handicap (4)'!$I$31</definedName>
    <definedName name="score13">'Iowa Tinnitus Handicap (4)'!$I$35</definedName>
    <definedName name="score14">'Iowa Tinnitus Handicap (4)'!$I$22</definedName>
    <definedName name="score15">'Iowa Tinnitus Handicap (4)'!$I$32</definedName>
    <definedName name="score16">'Iowa Tinnitus Handicap (4)'!$I$33</definedName>
    <definedName name="score17">'Iowa Tinnitus Handicap (4)'!$I$26</definedName>
    <definedName name="score18">'Iowa Tinnitus Handicap (4)'!$I$23</definedName>
    <definedName name="score19">'Iowa Tinnitus Handicap (4)'!$I$19</definedName>
    <definedName name="score2">'Iowa Tinnitus Handicap (4)'!$I$11</definedName>
    <definedName name="score20">'Iowa Tinnitus Handicap (4)'!$I$15</definedName>
    <definedName name="score21">'Iowa Tinnitus Handicap (4)'!$I$29</definedName>
    <definedName name="score22">'Iowa Tinnitus Handicap (4)'!$I$21</definedName>
    <definedName name="score23">'Iowa Tinnitus Handicap (4)'!$I$28</definedName>
    <definedName name="score24">'Iowa Tinnitus Handicap (4)'!$I$24</definedName>
    <definedName name="score25">'Iowa Tinnitus Handicap (4)'!$I$16</definedName>
    <definedName name="score26">'Iowa Tinnitus Handicap (4)'!$I$9</definedName>
    <definedName name="score27">'Iowa Tinnitus Handicap (4)'!$I$25</definedName>
    <definedName name="score3">'Iowa Tinnitus Handicap (4)'!$I$20</definedName>
    <definedName name="score4">'Iowa Tinnitus Handicap (4)'!$I$14</definedName>
    <definedName name="score5">'Iowa Tinnitus Handicap (4)'!$I$18</definedName>
    <definedName name="score6">'Iowa Tinnitus Handicap (4)'!$I$30</definedName>
    <definedName name="score7">'Iowa Tinnitus Handicap (4)'!$I$34</definedName>
    <definedName name="score8">'Iowa Tinnitus Handicap (4)'!$I$13</definedName>
    <definedName name="score9">'Iowa Tinnitus Handicap (4)'!$I$17</definedName>
  </definedNames>
  <calcPr fullCalcOnLoad="1"/>
</workbook>
</file>

<file path=xl/sharedStrings.xml><?xml version="1.0" encoding="utf-8"?>
<sst xmlns="http://schemas.openxmlformats.org/spreadsheetml/2006/main" count="42" uniqueCount="41">
  <si>
    <t>*Kuk FK, Tyler RS, Russell D and Jordan H (1990).  The psychometric properties of a tinnitus handicap questionnaire.  Ear Hear, 11(6): 434-442.</t>
  </si>
  <si>
    <t>%</t>
  </si>
  <si>
    <t>Iowa universitetas</t>
  </si>
  <si>
    <t>Otolaringologijos ir galvos-kaklo chirurgijos skyrius</t>
  </si>
  <si>
    <t xml:space="preserve">IOWA TINNITUS KLAUSIMYNAS, </t>
  </si>
  <si>
    <t>SKIRTAS PROBLEMOMS, KURIAS SUKELIA ŪŽESYS AUSYSE (4)</t>
  </si>
  <si>
    <t>DATA:</t>
  </si>
  <si>
    <t>VARDAS PAVARDĖ:</t>
  </si>
  <si>
    <t>Klausyminą sudaro 27 klausimai. Įvertinkite, ar sutinkate su žemiau išvardytais teiginiais skalėje nuo 0 (kategoriškai nesutinku) iki 100 (visiškai sutinku). Prašytume atsakyti į visus klausimus.</t>
  </si>
  <si>
    <t>Artimieji mane palaiko dėl ūžesio ausyse.</t>
  </si>
  <si>
    <t>Dėl ūžesio ausyse kyla problemų šeimoje.</t>
  </si>
  <si>
    <t>Su amžiumi ūžesys ausyse stiprėja.</t>
  </si>
  <si>
    <t>Ūžesys ausyse trukdo man džiaugtis gyvenimu.</t>
  </si>
  <si>
    <t>Aplinkiniai neįsivaizduoja varginančios ūžesio ausyse prigimties.</t>
  </si>
  <si>
    <t>Dėl ūžesio ausyse aš nesugebu palaikyti pokalbio.</t>
  </si>
  <si>
    <t>Ūžesys ausyse veikia mano santykius su kitais žmonėmis.</t>
  </si>
  <si>
    <t>Manau, kad sveikai žiūriu į ūžesį ausyse.</t>
  </si>
  <si>
    <t>Dėl ūžesio ausyse negaliu sutelkti dėmesio.</t>
  </si>
  <si>
    <t>Dėl ūžesio ausyse vengiu triukšmingų situacijų.</t>
  </si>
  <si>
    <t>Dėl ūžesio ausyse apskritai jaučiuosi paliegęs.</t>
  </si>
  <si>
    <t>Ūžesys ausyse trukdo man nustatyti garso šaltinio kryptį.</t>
  </si>
  <si>
    <t>Ūžesys ausyse mane erzina.</t>
  </si>
  <si>
    <t>Dėl ūžesio ausyse nesugebu atsipalaiduoti.</t>
  </si>
  <si>
    <t>Dėl ūžesio ausyse jaučiuosi nesaugus.</t>
  </si>
  <si>
    <t>Ūžesys ausyse kelia man nerimą.</t>
  </si>
  <si>
    <t>Ūžesys ausyse kelia man neviltį.</t>
  </si>
  <si>
    <t>Dėl ūžesio ausyse jaučiuosi pavargęs.</t>
  </si>
  <si>
    <t>Ūžesys ausyse kelia man depresiją.</t>
  </si>
  <si>
    <t>Ūžesys ausyse man trukdo suprasti kalbą per televizorių.</t>
  </si>
  <si>
    <t>Ūžesys ausyse mažina mano sugebėjimą suprasti kalbą.</t>
  </si>
  <si>
    <t>Triukšmingoje aplinkoje ūžesys ausyse trukdo man suprasti pašnekovo kalbą.</t>
  </si>
  <si>
    <t>Man sunku paaiškinti aplinkiniams, kas yra ūžesys ausyse.</t>
  </si>
  <si>
    <t>Dėl ūžesio ausyse labiau skundžiuosi.</t>
  </si>
  <si>
    <t>Dėl ūžesio ausyse naktį man sunku užmigti.</t>
  </si>
  <si>
    <t>Dėl ūžesio ausyse man kyla sunkumų socialinėse situacijose.</t>
  </si>
  <si>
    <t>Ūžesys ausyse kelia man stresą.</t>
  </si>
  <si>
    <t>Absoliučiais skaičiais</t>
  </si>
  <si>
    <t>1 faktorius</t>
  </si>
  <si>
    <t>2 faktorius</t>
  </si>
  <si>
    <t>3 faktorius</t>
  </si>
  <si>
    <t>Suma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</si>
</sst>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 locked="0"/>
    </xf>
    <xf numFmtId="167" fontId="0" fillId="2" borderId="1" xfId="0" applyNumberForma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left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wrapText="1"/>
      <protection/>
    </xf>
    <xf numFmtId="0" fontId="6" fillId="2" borderId="1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114300</xdr:rowOff>
    </xdr:from>
    <xdr:to>
      <xdr:col>10</xdr:col>
      <xdr:colOff>171450</xdr:colOff>
      <xdr:row>20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1085850"/>
          <a:ext cx="624840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Taškų skaičiavimas:
1 faktoius - Ūžesio ausyse poveikis socialiniams kontaktams, emocinei būklei, elgesiui:
(susumuokite atsakymus į 4, 7, 9, 11, 13, 14, 15, 16, 17, 18, 19, 23, 24, 25, ir 27)           = ____ / 15 = _____%
2 faktroius - Ūžesys ausyse ir klausa:
(susumuokite atsakymus į 2, 6, 10, 12, 20, 21, 22, ir 26)                                                = ____ / 8 =  _____%
3 faktorius - Požiūris į ūžesį ausyse:
(susumuokite atsakymus į 3, ir 5, plius 
[100-atsakymas į 8] plius [100-atsakymas į 1]                                                              = _____/4 =   _____%
SUMA              [(1 faktorius x 15/27) + (2 faktorius x 8/27) + (3 faktorius x 4/27)]            =   _____%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5" customWidth="1"/>
  </cols>
  <sheetData>
    <row r="1" spans="1:9" ht="12.75">
      <c r="A1" s="1" t="s">
        <v>2</v>
      </c>
      <c r="B1" s="4"/>
      <c r="C1" s="4"/>
      <c r="D1" s="4"/>
      <c r="E1" s="4"/>
      <c r="F1" s="26" t="s">
        <v>6</v>
      </c>
      <c r="G1" s="27"/>
      <c r="H1" s="27"/>
      <c r="I1" s="28"/>
    </row>
    <row r="2" spans="1:9" ht="12.75">
      <c r="A2" s="1" t="s">
        <v>3</v>
      </c>
      <c r="B2" s="4"/>
      <c r="C2" s="4"/>
      <c r="D2" s="4"/>
      <c r="E2" s="4"/>
      <c r="F2" s="29"/>
      <c r="G2" s="1"/>
      <c r="H2" s="1"/>
      <c r="I2" s="30"/>
    </row>
    <row r="3" spans="1:9" ht="12.75">
      <c r="A3" s="4"/>
      <c r="B3" s="4"/>
      <c r="C3" s="4"/>
      <c r="D3" s="4"/>
      <c r="E3" s="4"/>
      <c r="F3" s="29" t="s">
        <v>7</v>
      </c>
      <c r="G3" s="1"/>
      <c r="H3" s="1"/>
      <c r="I3" s="30"/>
    </row>
    <row r="4" spans="1:9" ht="15.75" thickBot="1">
      <c r="A4" s="2" t="s">
        <v>4</v>
      </c>
      <c r="B4" s="4"/>
      <c r="C4" s="4"/>
      <c r="D4" s="4"/>
      <c r="E4" s="4"/>
      <c r="F4" s="31"/>
      <c r="G4" s="32"/>
      <c r="H4" s="32"/>
      <c r="I4" s="33"/>
    </row>
    <row r="5" spans="1:9" ht="15">
      <c r="A5" s="2" t="s">
        <v>5</v>
      </c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28.5" customHeight="1">
      <c r="A7" s="17" t="s">
        <v>8</v>
      </c>
      <c r="B7" s="17"/>
      <c r="C7" s="17"/>
      <c r="D7" s="17"/>
      <c r="E7" s="17"/>
      <c r="F7" s="17"/>
      <c r="G7" s="17"/>
      <c r="H7" s="17"/>
      <c r="I7" s="17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s="7" customFormat="1" ht="16.5" customHeight="1">
      <c r="A9" s="3">
        <v>1</v>
      </c>
      <c r="B9" s="16" t="s">
        <v>9</v>
      </c>
      <c r="C9" s="16"/>
      <c r="D9" s="16"/>
      <c r="E9" s="16"/>
      <c r="F9" s="16"/>
      <c r="G9" s="16"/>
      <c r="H9" s="16"/>
      <c r="I9" s="6"/>
    </row>
    <row r="10" spans="1:9" s="7" customFormat="1" ht="16.5" customHeight="1">
      <c r="A10" s="3">
        <v>2</v>
      </c>
      <c r="B10" s="13" t="s">
        <v>10</v>
      </c>
      <c r="C10" s="13"/>
      <c r="D10" s="13"/>
      <c r="E10" s="13"/>
      <c r="F10" s="13"/>
      <c r="G10" s="13"/>
      <c r="H10" s="13"/>
      <c r="I10" s="6"/>
    </row>
    <row r="11" spans="1:9" s="7" customFormat="1" ht="16.5" customHeight="1">
      <c r="A11" s="3">
        <v>3</v>
      </c>
      <c r="B11" s="13" t="s">
        <v>11</v>
      </c>
      <c r="C11" s="13"/>
      <c r="D11" s="13"/>
      <c r="E11" s="13"/>
      <c r="F11" s="13"/>
      <c r="G11" s="13"/>
      <c r="H11" s="13"/>
      <c r="I11" s="6"/>
    </row>
    <row r="12" spans="1:9" s="7" customFormat="1" ht="15.75" customHeight="1">
      <c r="A12" s="3">
        <v>4</v>
      </c>
      <c r="B12" s="13" t="s">
        <v>12</v>
      </c>
      <c r="C12" s="13"/>
      <c r="D12" s="13"/>
      <c r="E12" s="13"/>
      <c r="F12" s="13"/>
      <c r="G12" s="13"/>
      <c r="H12" s="13"/>
      <c r="I12" s="6"/>
    </row>
    <row r="13" spans="1:9" s="7" customFormat="1" ht="28.5" customHeight="1">
      <c r="A13" s="3">
        <v>5</v>
      </c>
      <c r="B13" s="13" t="s">
        <v>13</v>
      </c>
      <c r="C13" s="13"/>
      <c r="D13" s="13"/>
      <c r="E13" s="13"/>
      <c r="F13" s="13"/>
      <c r="G13" s="13"/>
      <c r="H13" s="13"/>
      <c r="I13" s="6"/>
    </row>
    <row r="14" spans="1:9" s="7" customFormat="1" ht="30" customHeight="1">
      <c r="A14" s="3">
        <v>6</v>
      </c>
      <c r="B14" s="13" t="s">
        <v>14</v>
      </c>
      <c r="C14" s="13"/>
      <c r="D14" s="13"/>
      <c r="E14" s="13"/>
      <c r="F14" s="13"/>
      <c r="G14" s="13"/>
      <c r="H14" s="13"/>
      <c r="I14" s="6"/>
    </row>
    <row r="15" spans="1:9" s="7" customFormat="1" ht="15.75" customHeight="1">
      <c r="A15" s="3">
        <v>7</v>
      </c>
      <c r="B15" s="13" t="s">
        <v>15</v>
      </c>
      <c r="C15" s="13"/>
      <c r="D15" s="13"/>
      <c r="E15" s="13"/>
      <c r="F15" s="13"/>
      <c r="G15" s="13"/>
      <c r="H15" s="13"/>
      <c r="I15" s="6"/>
    </row>
    <row r="16" spans="1:9" s="7" customFormat="1" ht="15.75" customHeight="1">
      <c r="A16" s="3">
        <v>8</v>
      </c>
      <c r="B16" s="16" t="s">
        <v>16</v>
      </c>
      <c r="C16" s="16"/>
      <c r="D16" s="16"/>
      <c r="E16" s="16"/>
      <c r="F16" s="16"/>
      <c r="G16" s="16"/>
      <c r="H16" s="16"/>
      <c r="I16" s="6"/>
    </row>
    <row r="17" spans="1:9" s="7" customFormat="1" ht="17.25" customHeight="1">
      <c r="A17" s="3">
        <v>9</v>
      </c>
      <c r="B17" s="13" t="s">
        <v>17</v>
      </c>
      <c r="C17" s="13"/>
      <c r="D17" s="13"/>
      <c r="E17" s="13"/>
      <c r="F17" s="13"/>
      <c r="G17" s="13"/>
      <c r="H17" s="13"/>
      <c r="I17" s="6"/>
    </row>
    <row r="18" spans="1:9" s="7" customFormat="1" ht="15.75" customHeight="1">
      <c r="A18" s="3">
        <v>10</v>
      </c>
      <c r="B18" s="13" t="s">
        <v>18</v>
      </c>
      <c r="C18" s="13"/>
      <c r="D18" s="13"/>
      <c r="E18" s="13"/>
      <c r="F18" s="13"/>
      <c r="G18" s="13"/>
      <c r="H18" s="13"/>
      <c r="I18" s="6"/>
    </row>
    <row r="19" spans="1:9" s="7" customFormat="1" ht="16.5" customHeight="1">
      <c r="A19" s="3">
        <v>11</v>
      </c>
      <c r="B19" s="13" t="s">
        <v>19</v>
      </c>
      <c r="C19" s="13"/>
      <c r="D19" s="13"/>
      <c r="E19" s="13"/>
      <c r="F19" s="13"/>
      <c r="G19" s="13"/>
      <c r="H19" s="13"/>
      <c r="I19" s="6"/>
    </row>
    <row r="20" spans="1:9" s="7" customFormat="1" ht="29.25" customHeight="1">
      <c r="A20" s="3">
        <v>12</v>
      </c>
      <c r="B20" s="13" t="s">
        <v>20</v>
      </c>
      <c r="C20" s="13"/>
      <c r="D20" s="13"/>
      <c r="E20" s="13"/>
      <c r="F20" s="13"/>
      <c r="G20" s="13"/>
      <c r="H20" s="13"/>
      <c r="I20" s="6"/>
    </row>
    <row r="21" spans="1:9" s="7" customFormat="1" ht="16.5" customHeight="1">
      <c r="A21" s="3">
        <v>13</v>
      </c>
      <c r="B21" s="16" t="s">
        <v>21</v>
      </c>
      <c r="C21" s="16"/>
      <c r="D21" s="16"/>
      <c r="E21" s="16"/>
      <c r="F21" s="16"/>
      <c r="G21" s="16"/>
      <c r="H21" s="16"/>
      <c r="I21" s="6"/>
    </row>
    <row r="22" spans="1:9" s="7" customFormat="1" ht="15.75" customHeight="1">
      <c r="A22" s="3">
        <v>14</v>
      </c>
      <c r="B22" s="13" t="s">
        <v>22</v>
      </c>
      <c r="C22" s="13"/>
      <c r="D22" s="13"/>
      <c r="E22" s="13"/>
      <c r="F22" s="13"/>
      <c r="G22" s="13"/>
      <c r="H22" s="13"/>
      <c r="I22" s="6"/>
    </row>
    <row r="23" spans="1:9" s="7" customFormat="1" ht="16.5" customHeight="1">
      <c r="A23" s="3">
        <v>15</v>
      </c>
      <c r="B23" s="13" t="s">
        <v>23</v>
      </c>
      <c r="C23" s="13"/>
      <c r="D23" s="13"/>
      <c r="E23" s="13"/>
      <c r="F23" s="13"/>
      <c r="G23" s="13"/>
      <c r="H23" s="13"/>
      <c r="I23" s="6"/>
    </row>
    <row r="24" spans="1:9" s="7" customFormat="1" ht="16.5" customHeight="1">
      <c r="A24" s="3">
        <v>16</v>
      </c>
      <c r="B24" s="16" t="s">
        <v>24</v>
      </c>
      <c r="C24" s="16"/>
      <c r="D24" s="16"/>
      <c r="E24" s="16"/>
      <c r="F24" s="16"/>
      <c r="G24" s="16"/>
      <c r="H24" s="16"/>
      <c r="I24" s="6"/>
    </row>
    <row r="25" spans="1:9" s="7" customFormat="1" ht="16.5" customHeight="1">
      <c r="A25" s="3">
        <v>17</v>
      </c>
      <c r="B25" s="16" t="s">
        <v>25</v>
      </c>
      <c r="C25" s="16"/>
      <c r="D25" s="16"/>
      <c r="E25" s="16"/>
      <c r="F25" s="16"/>
      <c r="G25" s="16"/>
      <c r="H25" s="16"/>
      <c r="I25" s="6"/>
    </row>
    <row r="26" spans="1:9" s="7" customFormat="1" ht="16.5" customHeight="1">
      <c r="A26" s="3">
        <v>18</v>
      </c>
      <c r="B26" s="13" t="s">
        <v>26</v>
      </c>
      <c r="C26" s="13"/>
      <c r="D26" s="13"/>
      <c r="E26" s="13"/>
      <c r="F26" s="13"/>
      <c r="G26" s="13"/>
      <c r="H26" s="13"/>
      <c r="I26" s="6"/>
    </row>
    <row r="27" spans="1:9" s="7" customFormat="1" ht="16.5" customHeight="1">
      <c r="A27" s="3">
        <v>19</v>
      </c>
      <c r="B27" s="13" t="s">
        <v>27</v>
      </c>
      <c r="C27" s="13"/>
      <c r="D27" s="13"/>
      <c r="E27" s="13"/>
      <c r="F27" s="13"/>
      <c r="G27" s="13"/>
      <c r="H27" s="13"/>
      <c r="I27" s="6"/>
    </row>
    <row r="28" spans="1:9" s="7" customFormat="1" ht="30.75" customHeight="1">
      <c r="A28" s="3">
        <v>20</v>
      </c>
      <c r="B28" s="13" t="s">
        <v>28</v>
      </c>
      <c r="C28" s="13"/>
      <c r="D28" s="13"/>
      <c r="E28" s="13"/>
      <c r="F28" s="13"/>
      <c r="G28" s="13"/>
      <c r="H28" s="13"/>
      <c r="I28" s="6"/>
    </row>
    <row r="29" spans="1:9" s="7" customFormat="1" ht="16.5" customHeight="1">
      <c r="A29" s="3">
        <v>21</v>
      </c>
      <c r="B29" s="20" t="s">
        <v>29</v>
      </c>
      <c r="C29" s="21"/>
      <c r="D29" s="21"/>
      <c r="E29" s="21"/>
      <c r="F29" s="21"/>
      <c r="G29" s="21"/>
      <c r="H29" s="22"/>
      <c r="I29" s="6"/>
    </row>
    <row r="30" spans="1:9" s="7" customFormat="1" ht="32.25" customHeight="1">
      <c r="A30" s="3">
        <v>22</v>
      </c>
      <c r="B30" s="14" t="s">
        <v>30</v>
      </c>
      <c r="C30" s="15"/>
      <c r="D30" s="15"/>
      <c r="E30" s="15"/>
      <c r="F30" s="15"/>
      <c r="G30" s="15"/>
      <c r="H30" s="15"/>
      <c r="I30" s="6"/>
    </row>
    <row r="31" spans="1:9" s="7" customFormat="1" ht="15.75" customHeight="1">
      <c r="A31" s="3">
        <v>23</v>
      </c>
      <c r="B31" s="13" t="s">
        <v>31</v>
      </c>
      <c r="C31" s="13"/>
      <c r="D31" s="13"/>
      <c r="E31" s="13"/>
      <c r="F31" s="13"/>
      <c r="G31" s="13"/>
      <c r="H31" s="13"/>
      <c r="I31" s="6"/>
    </row>
    <row r="32" spans="1:9" s="7" customFormat="1" ht="16.5" customHeight="1">
      <c r="A32" s="3">
        <v>24</v>
      </c>
      <c r="B32" s="13" t="s">
        <v>32</v>
      </c>
      <c r="C32" s="13"/>
      <c r="D32" s="13"/>
      <c r="E32" s="13"/>
      <c r="F32" s="13"/>
      <c r="G32" s="13"/>
      <c r="H32" s="13"/>
      <c r="I32" s="6"/>
    </row>
    <row r="33" spans="1:9" s="7" customFormat="1" ht="16.5" customHeight="1">
      <c r="A33" s="3">
        <v>25</v>
      </c>
      <c r="B33" s="13" t="s">
        <v>33</v>
      </c>
      <c r="C33" s="13"/>
      <c r="D33" s="13"/>
      <c r="E33" s="13"/>
      <c r="F33" s="13"/>
      <c r="G33" s="13"/>
      <c r="H33" s="13"/>
      <c r="I33" s="6"/>
    </row>
    <row r="34" spans="1:9" s="7" customFormat="1" ht="15.75" customHeight="1">
      <c r="A34" s="3">
        <v>26</v>
      </c>
      <c r="B34" s="13" t="s">
        <v>34</v>
      </c>
      <c r="C34" s="13"/>
      <c r="D34" s="13"/>
      <c r="E34" s="13"/>
      <c r="F34" s="13"/>
      <c r="G34" s="13"/>
      <c r="H34" s="13"/>
      <c r="I34" s="6"/>
    </row>
    <row r="35" spans="1:9" s="7" customFormat="1" ht="18" customHeight="1">
      <c r="A35" s="3">
        <v>27</v>
      </c>
      <c r="B35" s="13" t="s">
        <v>35</v>
      </c>
      <c r="C35" s="13"/>
      <c r="D35" s="13"/>
      <c r="E35" s="13"/>
      <c r="F35" s="13"/>
      <c r="G35" s="13"/>
      <c r="H35" s="13"/>
      <c r="I35" s="6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8" t="s">
        <v>0</v>
      </c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</sheetData>
  <sheetProtection sheet="1" objects="1" scenarios="1"/>
  <mergeCells count="28">
    <mergeCell ref="A7:I7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33:H33"/>
    <mergeCell ref="B34:H34"/>
    <mergeCell ref="B35:H35"/>
    <mergeCell ref="B28:H28"/>
    <mergeCell ref="B30:H30"/>
    <mergeCell ref="B31:H31"/>
    <mergeCell ref="B32:H32"/>
    <mergeCell ref="B29:H29"/>
  </mergeCells>
  <dataValidations count="1">
    <dataValidation type="decimal" allowBlank="1" showInputMessage="1" showErrorMessage="1" error="Please enter a number between 0 and 100." sqref="I9:I35">
      <formula1>0</formula1>
      <formula2>100</formula2>
    </dataValidation>
  </dataValidations>
  <printOptions/>
  <pageMargins left="0.75" right="0.75" top="0.8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5" customWidth="1"/>
  </cols>
  <sheetData>
    <row r="2" spans="5:9" ht="12.75">
      <c r="E2" s="23" t="s">
        <v>36</v>
      </c>
      <c r="F2" s="25"/>
      <c r="G2" s="25"/>
      <c r="H2" s="24"/>
      <c r="I2" s="9" t="s">
        <v>1</v>
      </c>
    </row>
    <row r="3" spans="5:9" ht="12.75">
      <c r="E3" s="18" t="s">
        <v>37</v>
      </c>
      <c r="F3" s="18"/>
      <c r="G3" s="18"/>
      <c r="H3" s="10">
        <f>SUM(score1,score9,score11,score12,score13,score14,score15,score16,score17,score18,score19,score20,score22,score24,score27)</f>
        <v>0</v>
      </c>
      <c r="I3" s="10">
        <f>H3/15</f>
        <v>0</v>
      </c>
    </row>
    <row r="4" spans="5:9" ht="12.75">
      <c r="E4" s="19" t="s">
        <v>38</v>
      </c>
      <c r="F4" s="19"/>
      <c r="G4" s="19"/>
      <c r="H4" s="10">
        <f>SUM(score3,score4,score5,score6,score7,score10,score21,score23)</f>
        <v>0</v>
      </c>
      <c r="I4" s="10">
        <f>H4/8</f>
        <v>0</v>
      </c>
    </row>
    <row r="5" spans="5:9" ht="12.75">
      <c r="E5" s="19" t="s">
        <v>39</v>
      </c>
      <c r="F5" s="19"/>
      <c r="G5" s="19"/>
      <c r="H5" s="10">
        <f>SUM(score2,score8,100-score25,100-score26)</f>
        <v>200</v>
      </c>
      <c r="I5" s="10">
        <f>H5/4</f>
        <v>50</v>
      </c>
    </row>
    <row r="6" spans="5:9" ht="12.75">
      <c r="E6" s="19" t="s">
        <v>40</v>
      </c>
      <c r="F6" s="19"/>
      <c r="G6" s="19"/>
      <c r="H6" s="11"/>
      <c r="I6" s="12">
        <f>SUM(H3:H5)/27</f>
        <v>7.407407407407407</v>
      </c>
    </row>
    <row r="22" ht="12.75">
      <c r="A22" s="8" t="s">
        <v>0</v>
      </c>
    </row>
  </sheetData>
  <sheetProtection sheet="1" objects="1" scenarios="1" selectLockedCells="1" selectUnlockedCells="1"/>
  <mergeCells count="5">
    <mergeCell ref="E2:H2"/>
    <mergeCell ref="E6:G6"/>
    <mergeCell ref="E3:G3"/>
    <mergeCell ref="E4:G4"/>
    <mergeCell ref="E5:G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2007-02-16T15:59:20Z</cp:lastPrinted>
  <dcterms:created xsi:type="dcterms:W3CDTF">2007-02-15T21:36:15Z</dcterms:created>
  <dcterms:modified xsi:type="dcterms:W3CDTF">2010-03-17T18:41:21Z</dcterms:modified>
  <cp:category/>
  <cp:version/>
  <cp:contentType/>
  <cp:contentStatus/>
</cp:coreProperties>
</file>